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<sst xmlns="http://schemas.openxmlformats.org/spreadsheetml/2006/main" count="234" uniqueCount="70">
  <si>
    <t>Relatório Individualizado de Presença</t>
  </si>
  <si>
    <t>18ª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</si>
  <si>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</si>
  <si>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</si>
  <si>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</si>
  <si>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</si>
  <si>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</si>
  <si>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</si>
  <si>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</si>
  <si>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</si>
  <si>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1741/15</t>
  </si>
  <si>
    <t>27/17</t>
  </si>
  <si>
    <t>1183/14</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</si>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</sst>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0" zoomScale="85" zoomScaleNormal="85" workbookViewId="0">
      <selection activeCell="J45" sqref="J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43171</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4</v>
      </c>
      <c r="C4" s="11">
        <f ca="1">(COUNTIF(G4:OFFSET(G4,0,$D$2-1),"P")/$D$2)+(COUNTIF(G4:OFFSET(G4,0,$D$2-1),"X")/$D$2)</f>
        <v>0.75</v>
      </c>
      <c r="D4" s="12" t="str">
        <f ca="1">IF($C4&gt;=0.5,"PRESENTE","AUSENTE")</f>
        <v>PRESENTE</v>
      </c>
      <c r="E4" s="12" t="str">
        <f ca="1">IF($C4&gt;=0.5,"P","F")</f>
        <v>P</v>
      </c>
      <c r="F4" s="12" t="s">
        <v>13</v>
      </c>
      <c r="G4" s="10" t="s">
        <v>14</v>
      </c>
      <c r="H4" s="10" t="s">
        <v>14</v>
      </c>
      <c r="I4" s="10" t="s">
        <v>14</v>
      </c>
      <c r="J4" s="10" t="s">
        <v>15</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16</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17</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4</v>
      </c>
      <c r="C12" s="11">
        <f ca="1">(COUNTIF(G12:OFFSET(G12,0,$D$2-1),"P")/$D$2)+(COUNTIF(G12:OFFSET(G12,0,$D$2-1),"X")/$D$2)</f>
        <v>0.75</v>
      </c>
      <c r="D12" s="12" t="str">
        <f t="shared" ca="1" si="1"/>
        <v>PRESENTE</v>
      </c>
      <c r="E12" s="12" t="str">
        <f t="shared" ca="1" si="2"/>
        <v>P</v>
      </c>
      <c r="F12" s="12" t="s">
        <v>23</v>
      </c>
      <c r="G12" s="10" t="s">
        <v>14</v>
      </c>
      <c r="H12" s="10" t="s">
        <v>15</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4</v>
      </c>
      <c r="C21" s="11">
        <f ca="1">(COUNTIF(G21:OFFSET(G21,0,$D$2-1),"P")/$D$2)+(COUNTIF(G21:OFFSET(G21,0,$D$2-1),"X")/$D$2)</f>
        <v>0</v>
      </c>
      <c r="D21" s="12" t="str">
        <f t="shared" ca="1" si="1"/>
        <v>AUSENTE</v>
      </c>
      <c r="E21" s="12" t="str">
        <f t="shared" ca="1" si="2"/>
        <v>F</v>
      </c>
      <c r="F21" s="14" t="s">
        <v>32</v>
      </c>
      <c r="G21" s="10" t="s">
        <v>15</v>
      </c>
      <c r="H21" s="10" t="s">
        <v>15</v>
      </c>
      <c r="I21" s="10" t="s">
        <v>15</v>
      </c>
      <c r="J21" s="10" t="s">
        <v>15</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4</v>
      </c>
      <c r="C22" s="11">
        <f ca="1">(COUNTIF(G22:OFFSET(G22,0,$D$2-1),"P")/$D$2)+(COUNTIF(G22:OFFSET(G22,0,$D$2-1),"X")/$D$2)</f>
        <v>0.25</v>
      </c>
      <c r="D22" s="12" t="str">
        <f t="shared" ca="1" si="1"/>
        <v>AUSENTE</v>
      </c>
      <c r="E22" s="12" t="str">
        <f t="shared" ca="1" si="2"/>
        <v>F</v>
      </c>
      <c r="F22" s="14" t="s">
        <v>33</v>
      </c>
      <c r="G22" s="10" t="s">
        <v>14</v>
      </c>
      <c r="H22" s="10" t="s">
        <v>15</v>
      </c>
      <c r="I22" s="10" t="s">
        <v>15</v>
      </c>
      <c r="J22" s="10" t="s">
        <v>15</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4</v>
      </c>
      <c r="C23" s="11">
        <f ca="1">(COUNTIF(G23:OFFSET(G23,0,$D$2-1),"P")/$D$2)+(COUNTIF(G23:OFFSET(G23,0,$D$2-1),"X")/$D$2)</f>
        <v>0</v>
      </c>
      <c r="D23" s="12" t="str">
        <f t="shared" ca="1" si="1"/>
        <v>AUSENTE</v>
      </c>
      <c r="E23" s="12" t="str">
        <f t="shared" ca="1" si="2"/>
        <v>F</v>
      </c>
      <c r="F23" s="14" t="s">
        <v>34</v>
      </c>
      <c r="G23" s="10" t="s">
        <v>15</v>
      </c>
      <c r="H23" s="10" t="s">
        <v>15</v>
      </c>
      <c r="I23" s="10" t="s">
        <v>15</v>
      </c>
      <c r="J23" s="10" t="s">
        <v>15</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36</v>
      </c>
      <c r="I24" s="10" t="s">
        <v>36</v>
      </c>
      <c r="J24" s="10" t="s">
        <v>36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37</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38</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39</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4</v>
      </c>
      <c r="C28" s="11">
        <f ca="1">(COUNTIF(G28:OFFSET(G28,0,$D$2-1),"P")/$D$2)+(COUNTIF(G28:OFFSET(G28,0,$D$2-1),"X")/$D$2)</f>
        <v>0.75</v>
      </c>
      <c r="D28" s="12" t="str">
        <f t="shared" ca="1" si="1"/>
        <v>PRESENTE</v>
      </c>
      <c r="E28" s="12" t="str">
        <f t="shared" ca="1" si="2"/>
        <v>P</v>
      </c>
      <c r="F28" s="14" t="s">
        <v>40</v>
      </c>
      <c r="G28" s="10" t="s">
        <v>14</v>
      </c>
      <c r="H28" s="10" t="s">
        <v>14</v>
      </c>
      <c r="I28" s="10" t="s">
        <v>15</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4</v>
      </c>
      <c r="C34" s="11">
        <f ca="1">(COUNTIF(G34:OFFSET(G34,0,$D$2-1),"P")/$D$2)+(COUNTIF(G34:OFFSET(G34,0,$D$2-1),"X")/$D$2)</f>
        <v>0.75</v>
      </c>
      <c r="D34" s="12" t="str">
        <f t="shared" ca="1" si="1"/>
        <v>PRESENTE</v>
      </c>
      <c r="E34" s="12" t="str">
        <f t="shared" ca="1" si="2"/>
        <v>P</v>
      </c>
      <c r="F34" s="14" t="s">
        <v>46</v>
      </c>
      <c r="G34" s="10" t="s">
        <v>14</v>
      </c>
      <c r="H34" s="10" t="s">
        <v>15</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4</v>
      </c>
      <c r="C37" s="11">
        <f ca="1">(COUNTIF(G37:OFFSET(G37,0,$D$2-1),"P")/$D$2)+(COUNTIF(G37:OFFSET(G37,0,$D$2-1),"X")/$D$2)</f>
        <v>0</v>
      </c>
      <c r="D37" s="12" t="str">
        <f t="shared" ca="1" si="1"/>
        <v>AUSENTE</v>
      </c>
      <c r="E37" s="12" t="str">
        <f t="shared" ca="1" si="2"/>
        <v>F</v>
      </c>
      <c r="F37" s="14" t="s">
        <v>49</v>
      </c>
      <c r="G37" s="10" t="s">
        <v>15</v>
      </c>
      <c r="H37" s="10" t="s">
        <v>15</v>
      </c>
      <c r="I37" s="10" t="s">
        <v>15</v>
      </c>
      <c r="J37" s="10" t="s">
        <v>15</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4</v>
      </c>
      <c r="C38" s="11">
        <f ca="1">(COUNTIF(G38:OFFSET(G38,0,$D$2-1),"P")/$D$2)+(COUNTIF(G38:OFFSET(G38,0,$D$2-1),"X")/$D$2)</f>
        <v>0.75</v>
      </c>
      <c r="D38" s="12" t="str">
        <f t="shared" ca="1" si="1"/>
        <v>PRESENTE</v>
      </c>
      <c r="E38" s="12" t="str">
        <f t="shared" ca="1" si="2"/>
        <v>P</v>
      </c>
      <c r="F38" s="14" t="s">
        <v>50</v>
      </c>
      <c r="G38" s="10" t="s">
        <v>14</v>
      </c>
      <c r="H38" s="10" t="s">
        <v>14</v>
      </c>
      <c r="I38" s="10" t="s">
        <v>14</v>
      </c>
      <c r="J38" s="10" t="s">
        <v>15</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38</v>
      </c>
      <c r="H45" s="19">
        <f t="shared" ref="H45:BQ45" si="3">COUNTIF(H4:H44,"P")+COUNTIF(H4:H44,"X")</f>
        <v>35</v>
      </c>
      <c r="I45" s="19">
        <f t="shared" si="3"/>
        <v>36</v>
      </c>
      <c r="J45" s="19">
        <f t="shared" si="3"/>
        <v>35</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15</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2018-03-12T21:09:35Z</dcterms:created>
  <dcterms:modified xsi:type="dcterms:W3CDTF">2018-03-12T21:09:46Z</dcterms:modified>
</cp:coreProperties>
</file>